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20" activeTab="0"/>
  </bookViews>
  <sheets>
    <sheet name="ANNO 2020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<sst xmlns="http://schemas.openxmlformats.org/spreadsheetml/2006/main" count="35" uniqueCount="21">
  <si>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dip.</t>
  </si>
  <si>
    <t>Assenze per matattia retribuite</t>
  </si>
  <si>
    <t>L. 104/92</t>
  </si>
  <si>
    <t>Congedi retribuiti ai sensi art. 42, c. 5 D Lgs 151/2001</t>
  </si>
  <si>
    <t>Assenze retribuite per maternità, congedo parentale e malattia figli</t>
  </si>
  <si>
    <t>Altri permessi e assenze retribuite</t>
  </si>
  <si>
    <t>Sciopero</t>
  </si>
  <si>
    <t xml:space="preserve"> Altre assenze non retribuite</t>
  </si>
  <si>
    <t>gg.</t>
  </si>
  <si>
    <t>media</t>
  </si>
  <si>
    <t>AUTONOMIE LOCALI</t>
  </si>
  <si>
    <t>AUTONOMIE LOCALI - CAT. A LIVELLO UNICO</t>
  </si>
  <si>
    <t>AUTONOMIE LOCALI - CAT. B BASE</t>
  </si>
  <si>
    <t>AUTONOMIE LOCALI - CAT. B EVOLUTO</t>
  </si>
  <si>
    <t>AUTONOMIE LOCALI - CAT. C BASE</t>
  </si>
  <si>
    <t>AUTONOMIE LOCALI - CAT. C EVOLUTO</t>
  </si>
  <si>
    <t>AUTONOMIE LOCALI - CAT. D BASE</t>
  </si>
  <si>
    <t>AUTONOMIE LOCALI - CAT. D EVOLUTO</t>
  </si>
  <si>
    <t>somma</t>
  </si>
  <si>
    <t>DIRIGENTI</t>
  </si>
  <si>
    <t>Assenze personale a tempo indeterminato e Dirigenti anno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</si>
</sst>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3" fillId="0" borderId="10" xfId="0" applyFont="1" applyBorder="1" applyAlignment="1">
      <alignment horizontal="center"/>
    </xf>
    <xf numFmtId="4" fontId="33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4" fontId="36" fillId="0" borderId="10" xfId="0" applyNumberFormat="1" applyFont="1" applyBorder="1" applyAlignment="1">
      <alignment horizontal="center" wrapText="1"/>
    </xf>
    <xf numFmtId="0" fontId="33" fillId="0" borderId="0" xfId="0" applyFont="1" applyAlignment="1">
      <alignment horizontal="right"/>
    </xf>
    <xf numFmtId="0" fontId="33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4" fontId="37" fillId="0" borderId="10" xfId="0" applyNumberFormat="1" applyFont="1" applyBorder="1" applyAlignment="1">
      <alignment horizontal="center" wrapText="1"/>
    </xf>
    <xf numFmtId="2" fontId="3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PageLayoutView="0" workbookViewId="0" topLeftCell="A1">
      <selection activeCell="A2" sqref="A1:IV2"/>
    </sheetView>
  </sheetViews>
  <sheetFormatPr defaultColWidth="9.140625" defaultRowHeight="15"/>
  <cols>
    <col min="1" max="1" width="22.7109375" style="0" customWidth="1"/>
    <col min="2" max="2" width="43.421875" style="0" customWidth="1"/>
    <col min="3" max="3" width="9.57421875" style="5" customWidth="1"/>
    <col min="4" max="4" width="12.28125" style="0" customWidth="1"/>
    <col min="5" max="5" width="7.8515625" style="1" customWidth="1"/>
    <col min="6" max="6" width="12.57421875" style="0" customWidth="1"/>
    <col min="7" max="7" width="8.28125" style="1" customWidth="1"/>
    <col min="8" max="8" width="12.8515625" style="0" customWidth="1"/>
    <col min="9" max="9" width="10.00390625" style="1" customWidth="1"/>
    <col min="10" max="10" width="13.57421875" style="0" customWidth="1"/>
    <col min="11" max="11" width="10.140625" style="1" customWidth="1"/>
    <col min="12" max="12" width="11.57421875" style="0" customWidth="1"/>
    <col min="13" max="13" width="8.421875" style="1" customWidth="1"/>
    <col min="14" max="14" width="12.140625" style="0" customWidth="1"/>
    <col min="15" max="15" width="8.8515625" style="1" customWidth="1"/>
    <col min="16" max="16" width="11.421875" style="0" customWidth="1"/>
    <col min="17" max="17" width="10.00390625" style="1" customWidth="1"/>
  </cols>
  <sheetData>
    <row r="1" spans="1:2" ht="15">
      <c r="A1" s="2" t="s">
        <v>20</v>
      </c>
      <c r="B1" s="5"/>
    </row>
    <row r="3" spans="3:17" s="5" customFormat="1" ht="80.25" customHeight="1">
      <c r="C3" s="16" t="s">
        <v>0</v>
      </c>
      <c r="D3" s="9" t="s">
        <v>1</v>
      </c>
      <c r="E3" s="10"/>
      <c r="F3" s="9" t="s">
        <v>2</v>
      </c>
      <c r="G3" s="10"/>
      <c r="H3" s="9" t="s">
        <v>3</v>
      </c>
      <c r="I3" s="10"/>
      <c r="J3" s="9" t="s">
        <v>4</v>
      </c>
      <c r="K3" s="10"/>
      <c r="L3" s="9" t="s">
        <v>5</v>
      </c>
      <c r="M3" s="10"/>
      <c r="N3" s="9" t="s">
        <v>6</v>
      </c>
      <c r="O3" s="10"/>
      <c r="P3" s="9" t="s">
        <v>7</v>
      </c>
      <c r="Q3" s="15"/>
    </row>
    <row r="4" spans="3:17" ht="15">
      <c r="C4" s="17"/>
      <c r="D4" s="7" t="s">
        <v>8</v>
      </c>
      <c r="E4" s="8" t="s">
        <v>9</v>
      </c>
      <c r="F4" s="7" t="s">
        <v>8</v>
      </c>
      <c r="G4" s="8" t="s">
        <v>9</v>
      </c>
      <c r="H4" s="7" t="s">
        <v>8</v>
      </c>
      <c r="I4" s="8" t="s">
        <v>9</v>
      </c>
      <c r="J4" s="7" t="s">
        <v>8</v>
      </c>
      <c r="K4" s="8" t="s">
        <v>9</v>
      </c>
      <c r="L4" s="7" t="s">
        <v>8</v>
      </c>
      <c r="M4" s="8" t="s">
        <v>9</v>
      </c>
      <c r="N4" s="7" t="s">
        <v>8</v>
      </c>
      <c r="O4" s="8" t="s">
        <v>9</v>
      </c>
      <c r="P4" s="7" t="s">
        <v>8</v>
      </c>
      <c r="Q4" s="8" t="s">
        <v>9</v>
      </c>
    </row>
    <row r="5" spans="1:17" ht="15">
      <c r="A5" s="18" t="s">
        <v>10</v>
      </c>
      <c r="B5" s="14" t="s">
        <v>11</v>
      </c>
      <c r="C5" s="13">
        <v>1.67</v>
      </c>
      <c r="D5" s="13">
        <v>63</v>
      </c>
      <c r="E5" s="13">
        <f>D5/C5</f>
        <v>37.724550898203596</v>
      </c>
      <c r="F5" s="13">
        <v>0</v>
      </c>
      <c r="G5" s="13">
        <f>AVERAGE(F5/C5)</f>
        <v>0</v>
      </c>
      <c r="H5" s="13">
        <v>0</v>
      </c>
      <c r="I5" s="13">
        <f>AVERAGE(H5/C5)</f>
        <v>0</v>
      </c>
      <c r="J5" s="13">
        <v>0</v>
      </c>
      <c r="K5" s="13">
        <f>J5/C5</f>
        <v>0</v>
      </c>
      <c r="L5" s="13">
        <v>0</v>
      </c>
      <c r="M5" s="13">
        <f>L5/C5</f>
        <v>0</v>
      </c>
      <c r="N5" s="13">
        <v>0</v>
      </c>
      <c r="O5" s="13">
        <v>0</v>
      </c>
      <c r="P5" s="13">
        <v>0</v>
      </c>
      <c r="Q5" s="13">
        <f>P5/C5</f>
        <v>0</v>
      </c>
    </row>
    <row r="6" spans="1:17" ht="15">
      <c r="A6" s="18"/>
      <c r="B6" s="14" t="s">
        <v>12</v>
      </c>
      <c r="C6" s="13">
        <v>20.61</v>
      </c>
      <c r="D6" s="13">
        <v>441</v>
      </c>
      <c r="E6" s="13">
        <f>D6/C6</f>
        <v>21.397379912663755</v>
      </c>
      <c r="F6" s="13">
        <v>79</v>
      </c>
      <c r="G6" s="13">
        <f>AVERAGE(F6/C6)</f>
        <v>3.8330907326540515</v>
      </c>
      <c r="H6" s="13">
        <v>16</v>
      </c>
      <c r="I6" s="13">
        <f>AVERAGE(H6/C6)</f>
        <v>0.7763221737020863</v>
      </c>
      <c r="J6" s="13">
        <v>250</v>
      </c>
      <c r="K6" s="13">
        <f>J6/C6</f>
        <v>12.1300339640951</v>
      </c>
      <c r="L6" s="13">
        <v>158</v>
      </c>
      <c r="M6" s="13">
        <f>L6/C6</f>
        <v>7.666181465308103</v>
      </c>
      <c r="N6" s="13">
        <v>0</v>
      </c>
      <c r="O6" s="13">
        <v>0</v>
      </c>
      <c r="P6" s="13">
        <v>67</v>
      </c>
      <c r="Q6" s="13">
        <f>P6/C6</f>
        <v>3.2508491023774866</v>
      </c>
    </row>
    <row r="7" spans="1:17" ht="15">
      <c r="A7" s="18"/>
      <c r="B7" s="14" t="s">
        <v>13</v>
      </c>
      <c r="C7" s="13">
        <v>124.71</v>
      </c>
      <c r="D7" s="13">
        <v>2581</v>
      </c>
      <c r="E7" s="13">
        <f>D7/C7</f>
        <v>20.696014754229815</v>
      </c>
      <c r="F7" s="13">
        <v>146</v>
      </c>
      <c r="G7" s="13">
        <f>AVERAGE(F7/C7)</f>
        <v>1.1707160612621281</v>
      </c>
      <c r="H7" s="13">
        <v>286</v>
      </c>
      <c r="I7" s="13">
        <f>AVERAGE(H7/C7)</f>
        <v>2.2933205035682787</v>
      </c>
      <c r="J7" s="13">
        <v>1270</v>
      </c>
      <c r="K7" s="13">
        <f>J7/C7</f>
        <v>10.183626012348649</v>
      </c>
      <c r="L7" s="13">
        <v>1564</v>
      </c>
      <c r="M7" s="13">
        <f>L7/C7</f>
        <v>12.541095341191564</v>
      </c>
      <c r="N7" s="13">
        <v>0</v>
      </c>
      <c r="O7" s="13">
        <v>0</v>
      </c>
      <c r="P7" s="13">
        <v>445</v>
      </c>
      <c r="Q7" s="13">
        <f>P7/C7</f>
        <v>3.568278405901692</v>
      </c>
    </row>
    <row r="8" spans="1:17" ht="15">
      <c r="A8" s="18"/>
      <c r="B8" s="14" t="s">
        <v>14</v>
      </c>
      <c r="C8" s="13">
        <v>3</v>
      </c>
      <c r="D8" s="13">
        <v>17</v>
      </c>
      <c r="E8" s="13">
        <f>D8/C8</f>
        <v>5.666666666666667</v>
      </c>
      <c r="F8" s="13">
        <v>0</v>
      </c>
      <c r="G8" s="13">
        <f>AVERAGE(F8/C8)</f>
        <v>0</v>
      </c>
      <c r="H8" s="13">
        <v>0</v>
      </c>
      <c r="I8" s="13">
        <f>AVERAGE(H8/C8)</f>
        <v>0</v>
      </c>
      <c r="J8" s="13">
        <v>0</v>
      </c>
      <c r="K8" s="13">
        <f>J8/C8</f>
        <v>0</v>
      </c>
      <c r="L8" s="13">
        <v>9</v>
      </c>
      <c r="M8" s="13">
        <f>L8/C8</f>
        <v>3</v>
      </c>
      <c r="N8" s="13">
        <v>0</v>
      </c>
      <c r="O8" s="13">
        <v>0</v>
      </c>
      <c r="P8" s="13">
        <v>0</v>
      </c>
      <c r="Q8" s="13">
        <f>P8/C8</f>
        <v>0</v>
      </c>
    </row>
    <row r="9" spans="1:17" ht="15">
      <c r="A9" s="18"/>
      <c r="B9" s="14" t="s">
        <v>15</v>
      </c>
      <c r="C9" s="13">
        <v>26.25</v>
      </c>
      <c r="D9" s="13">
        <v>621</v>
      </c>
      <c r="E9" s="13">
        <f>D9/C9</f>
        <v>23.65714285714286</v>
      </c>
      <c r="F9" s="13">
        <v>0</v>
      </c>
      <c r="G9" s="13">
        <f>AVERAGE(F9/C9)</f>
        <v>0</v>
      </c>
      <c r="H9" s="13">
        <v>0</v>
      </c>
      <c r="I9" s="13">
        <f>AVERAGE(H9/C9)</f>
        <v>0</v>
      </c>
      <c r="J9" s="13">
        <v>527</v>
      </c>
      <c r="K9" s="13">
        <f>J9/C9</f>
        <v>20.076190476190476</v>
      </c>
      <c r="L9" s="13">
        <v>301</v>
      </c>
      <c r="M9" s="13">
        <f>L9/C9</f>
        <v>11.466666666666667</v>
      </c>
      <c r="N9" s="13">
        <v>0</v>
      </c>
      <c r="O9" s="13">
        <v>0</v>
      </c>
      <c r="P9" s="13">
        <v>158</v>
      </c>
      <c r="Q9" s="13">
        <f>P9/C9</f>
        <v>6.019047619047619</v>
      </c>
    </row>
    <row r="10" spans="1:17" ht="15">
      <c r="A10" s="18"/>
      <c r="B10" s="14" t="s">
        <v>16</v>
      </c>
      <c r="C10" s="13">
        <v>5.54</v>
      </c>
      <c r="D10" s="13">
        <v>14</v>
      </c>
      <c r="E10" s="13">
        <f>D10/C10</f>
        <v>2.527075812274368</v>
      </c>
      <c r="F10" s="13">
        <v>0</v>
      </c>
      <c r="G10" s="13">
        <f>AVERAGE(F10/C10)</f>
        <v>0</v>
      </c>
      <c r="H10" s="13">
        <v>0</v>
      </c>
      <c r="I10" s="13">
        <f>AVERAGE(H10/C10)</f>
        <v>0</v>
      </c>
      <c r="J10" s="13">
        <v>4</v>
      </c>
      <c r="K10" s="13">
        <f>J10/C10</f>
        <v>0.7220216606498195</v>
      </c>
      <c r="L10" s="13">
        <v>28</v>
      </c>
      <c r="M10" s="13">
        <f>L10/C10</f>
        <v>5.054151624548736</v>
      </c>
      <c r="N10" s="13">
        <v>0</v>
      </c>
      <c r="O10" s="13">
        <v>0</v>
      </c>
      <c r="P10" s="13">
        <v>0</v>
      </c>
      <c r="Q10" s="13">
        <f>P10/C10</f>
        <v>0</v>
      </c>
    </row>
    <row r="11" spans="1:17" ht="15">
      <c r="A11" s="18"/>
      <c r="B11" s="14" t="s">
        <v>17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</row>
    <row r="12" spans="2:17" ht="15">
      <c r="B12" s="11" t="s">
        <v>18</v>
      </c>
      <c r="C12" s="13">
        <f>SUM(C5:C11)</f>
        <v>181.78</v>
      </c>
      <c r="D12" s="13">
        <f>SUM(D5:D11)</f>
        <v>3737</v>
      </c>
      <c r="E12" s="13">
        <f>D12/C12</f>
        <v>20.557817141599735</v>
      </c>
      <c r="F12" s="13">
        <f>SUM(F5:F11)</f>
        <v>225</v>
      </c>
      <c r="G12" s="13">
        <f>F12/C12</f>
        <v>1.2377599295852129</v>
      </c>
      <c r="H12" s="13">
        <f>SUM(H5:H11)</f>
        <v>302</v>
      </c>
      <c r="I12" s="13">
        <f>H12/C12</f>
        <v>1.6613488832654857</v>
      </c>
      <c r="J12" s="13">
        <f>SUM(J5:J11)</f>
        <v>2051</v>
      </c>
      <c r="K12" s="13">
        <f>J12/C12</f>
        <v>11.28286940257454</v>
      </c>
      <c r="L12" s="13">
        <f>SUM(L5:L11)</f>
        <v>2060</v>
      </c>
      <c r="M12" s="13">
        <f>L12/C12</f>
        <v>11.332379799757948</v>
      </c>
      <c r="N12" s="13">
        <f>SUM(N5:N10)</f>
        <v>0</v>
      </c>
      <c r="O12" s="13">
        <f>N12/C12</f>
        <v>0</v>
      </c>
      <c r="P12" s="13">
        <f>SUM(P5:P11)</f>
        <v>670</v>
      </c>
      <c r="Q12" s="13">
        <f>P12/C12</f>
        <v>3.685774012542634</v>
      </c>
    </row>
    <row r="13" spans="4:17" ht="15">
      <c r="D13" s="5"/>
      <c r="E13" s="3"/>
      <c r="F13" s="5"/>
      <c r="G13" s="3"/>
      <c r="H13" s="5"/>
      <c r="I13" s="3"/>
      <c r="J13" s="5"/>
      <c r="K13" s="3"/>
      <c r="L13" s="5"/>
      <c r="M13" s="3"/>
      <c r="N13" s="5"/>
      <c r="O13" s="3"/>
      <c r="P13" s="5"/>
      <c r="Q13" s="3"/>
    </row>
    <row r="14" spans="1:17" ht="15">
      <c r="A14" s="12" t="s">
        <v>19</v>
      </c>
      <c r="B14" s="6" t="s">
        <v>19</v>
      </c>
      <c r="C14" s="4">
        <v>1</v>
      </c>
      <c r="D14" s="4">
        <v>0</v>
      </c>
      <c r="E14" s="13">
        <v>0</v>
      </c>
      <c r="F14" s="4">
        <v>0</v>
      </c>
      <c r="G14" s="13">
        <v>0</v>
      </c>
      <c r="H14" s="4">
        <v>0</v>
      </c>
      <c r="I14" s="13">
        <v>0</v>
      </c>
      <c r="J14" s="4">
        <v>0</v>
      </c>
      <c r="K14" s="13">
        <v>0</v>
      </c>
      <c r="L14" s="4">
        <v>0</v>
      </c>
      <c r="M14" s="13">
        <v>0</v>
      </c>
      <c r="N14" s="4">
        <v>0</v>
      </c>
      <c r="O14" s="13">
        <v>0</v>
      </c>
      <c r="P14" s="4">
        <v>0</v>
      </c>
      <c r="Q14" s="13">
        <v>0</v>
      </c>
    </row>
    <row r="15" spans="2:17" ht="15">
      <c r="B15" s="11" t="s">
        <v>18</v>
      </c>
      <c r="C15" s="4">
        <v>1</v>
      </c>
      <c r="D15" s="4">
        <v>0</v>
      </c>
      <c r="E15" s="13">
        <v>0</v>
      </c>
      <c r="F15" s="4">
        <v>0</v>
      </c>
      <c r="G15" s="13">
        <v>0</v>
      </c>
      <c r="H15" s="4">
        <v>0</v>
      </c>
      <c r="I15" s="13">
        <v>0</v>
      </c>
      <c r="J15" s="4">
        <v>0</v>
      </c>
      <c r="K15" s="13">
        <v>0</v>
      </c>
      <c r="L15" s="4">
        <v>0</v>
      </c>
      <c r="M15" s="13">
        <v>0</v>
      </c>
      <c r="N15" s="4">
        <v>0</v>
      </c>
      <c r="O15" s="13">
        <v>0</v>
      </c>
      <c r="P15" s="4">
        <v>0</v>
      </c>
      <c r="Q15" s="13">
        <v>0</v>
      </c>
    </row>
  </sheetData>
  <sheetProtection/>
  <mergeCells count="2">
    <mergeCell ref="C3:C4"/>
    <mergeCell ref="A5:A11"/>
  </mergeCells>
  <printOptions/>
  <pageMargins left="0.7" right="0.7" top="0.75" bottom="0.75" header="0.3" footer="0.3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Bebber</dc:creator>
  <cp:keywords/>
  <dc:description/>
  <cp:lastModifiedBy>Cristina Bolgia</cp:lastModifiedBy>
  <cp:lastPrinted>2021-06-29T10:58:41Z</cp:lastPrinted>
  <dcterms:created xsi:type="dcterms:W3CDTF">2016-01-05T13:00:12Z</dcterms:created>
  <dcterms:modified xsi:type="dcterms:W3CDTF">2021-09-30T08:42:56Z</dcterms:modified>
  <cp:category/>
  <cp:version/>
  <cp:contentType/>
  <cp:contentStatus/>
</cp:coreProperties>
</file>